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JV\01_OBF FORMATE &amp; Price List\FY_2024-2025 Price List\09_Price List Wef 15-04-2025_\Erp_IBS Price list_15-04-2025\"/>
    </mc:Choice>
  </mc:AlternateContent>
  <bookViews>
    <workbookView xWindow="0" yWindow="0" windowWidth="15360" windowHeight="7755"/>
  </bookViews>
  <sheets>
    <sheet name="Worksheet" sheetId="1" r:id="rId1"/>
  </sheets>
  <definedNames>
    <definedName name="_xlnm._FilterDatabase" localSheetId="0" hidden="1">Worksheet!$A$1:$AF$20</definedName>
  </definedNames>
  <calcPr calcId="152511" forceFullCalc="1"/>
</workbook>
</file>

<file path=xl/calcChain.xml><?xml version="1.0" encoding="utf-8"?>
<calcChain xmlns="http://schemas.openxmlformats.org/spreadsheetml/2006/main">
  <c r="AK15" i="1" l="1"/>
  <c r="AA26" i="1"/>
</calcChain>
</file>

<file path=xl/sharedStrings.xml><?xml version="1.0" encoding="utf-8"?>
<sst xmlns="http://schemas.openxmlformats.org/spreadsheetml/2006/main" count="278" uniqueCount="87">
  <si>
    <t>Price List Name</t>
  </si>
  <si>
    <t>Car Model</t>
  </si>
  <si>
    <t>Car Variant</t>
  </si>
  <si>
    <t>Fuel Type</t>
  </si>
  <si>
    <t>Tone Selection</t>
  </si>
  <si>
    <t>Branch Name</t>
  </si>
  <si>
    <t>Transmission</t>
  </si>
  <si>
    <t>BASIC</t>
  </si>
  <si>
    <t>GST</t>
  </si>
  <si>
    <t>GST AMOUNT</t>
  </si>
  <si>
    <t>CESS</t>
  </si>
  <si>
    <t>CESS AMOUNT</t>
  </si>
  <si>
    <t>Ex Showroom Price</t>
  </si>
  <si>
    <t>TCS</t>
  </si>
  <si>
    <t>Registration Individual charges</t>
  </si>
  <si>
    <t>Registration corporate charges</t>
  </si>
  <si>
    <t>Insurance</t>
  </si>
  <si>
    <t>Fasttag</t>
  </si>
  <si>
    <t>On Road individual charges</t>
  </si>
  <si>
    <t>On Road Corporate charges</t>
  </si>
  <si>
    <t>RSA MASTER</t>
  </si>
  <si>
    <t>Extended Warranty</t>
  </si>
  <si>
    <t>My Convinience Program</t>
  </si>
  <si>
    <t>Final On Road Price Individual</t>
  </si>
  <si>
    <t>Other Details 1</t>
  </si>
  <si>
    <t>Other Details 2</t>
  </si>
  <si>
    <t>Detail Value</t>
  </si>
  <si>
    <t>Petrol</t>
  </si>
  <si>
    <t>Monotone</t>
  </si>
  <si>
    <t>MT</t>
  </si>
  <si>
    <t>CSD</t>
  </si>
  <si>
    <t>RTO Type</t>
  </si>
  <si>
    <t>RTO Custom Handling Charges</t>
  </si>
  <si>
    <t>Final on Road Corporate charges</t>
  </si>
  <si>
    <t>No</t>
  </si>
  <si>
    <t>regular_rto</t>
  </si>
  <si>
    <t>DCT</t>
  </si>
  <si>
    <t>AT</t>
  </si>
  <si>
    <t>Diesel</t>
  </si>
  <si>
    <t>Digi Pocket_1000</t>
  </si>
  <si>
    <t>1 Year RSA Premium Plan_1999</t>
  </si>
  <si>
    <t>CCS Basic 1year/RSA Premium 1year</t>
  </si>
  <si>
    <t>Carens</t>
  </si>
  <si>
    <t>Carens G1.5 6MT Premium 7</t>
  </si>
  <si>
    <t>Carens G1.5 6MT Premium (O) 7</t>
  </si>
  <si>
    <t>Carens G1.5 6MT Gravity</t>
  </si>
  <si>
    <t>Carens G1.5 6MT Prestige (O) 7</t>
  </si>
  <si>
    <t>Carens G1.5 6MT Prestige (O) 6</t>
  </si>
  <si>
    <t>Carens G1.5 iMT Premium (O) 7</t>
  </si>
  <si>
    <t>Carens G1.5 iMT Gravity</t>
  </si>
  <si>
    <t>Carens G1.5 iMT Prestige Plus 7</t>
  </si>
  <si>
    <t>Carens G1.5 DCT Prestige Plus (O) 7</t>
  </si>
  <si>
    <t>Carens G1.5 DCT Luxury Plus 7</t>
  </si>
  <si>
    <t>Carens G1.5 DCT X-Line 6</t>
  </si>
  <si>
    <t>Carens G1.5 DCT X-line 7</t>
  </si>
  <si>
    <t>Carens D1.5 6MT Premium 7</t>
  </si>
  <si>
    <t>Carens D1.5 6MT Premium (O) 7</t>
  </si>
  <si>
    <t>Carens D1.5 6MT Gravity</t>
  </si>
  <si>
    <t>Carens D1.5 6MT Prestige 7</t>
  </si>
  <si>
    <t>Carens D1.5 6MT Prestige Plus 7</t>
  </si>
  <si>
    <t>Carens D1.5 6AT Prestige Plus (O)7</t>
  </si>
  <si>
    <t>Carens D1.5 6MT Luxury Plus 7</t>
  </si>
  <si>
    <t>IMT</t>
  </si>
  <si>
    <t>Carens-P_0-3 Months_4th &amp; 5th Year /UL_23877</t>
  </si>
  <si>
    <t>Carens-D_0-3 Months_4th &amp; 5th Year /UL_26532</t>
  </si>
  <si>
    <t>Carens_P_Luxury 5 Year_44440_MCP+</t>
  </si>
  <si>
    <t>Carens_D_Luxury 5 Year_49995_MCP+</t>
  </si>
  <si>
    <t>Carens_01-05-2025_01</t>
  </si>
  <si>
    <t>Carens_01-05-2025_02</t>
  </si>
  <si>
    <t>Carens_01-05-2025_03</t>
  </si>
  <si>
    <t>Carens_01-05-2025_04</t>
  </si>
  <si>
    <t>Carens_01-05-2025_05</t>
  </si>
  <si>
    <t>Carens_01-05-2025_06</t>
  </si>
  <si>
    <t>Carens_01-05-2025_07</t>
  </si>
  <si>
    <t>Carens_01-05-2025_08</t>
  </si>
  <si>
    <t>Carens_01-05-2025_09</t>
  </si>
  <si>
    <t>Carens_01-05-2025_10</t>
  </si>
  <si>
    <t>Carens_01-05-2025_11</t>
  </si>
  <si>
    <t>Carens_01-05-2025_12</t>
  </si>
  <si>
    <t>Carens_01-05-2025_13</t>
  </si>
  <si>
    <t>Carens_01-05-2025_14</t>
  </si>
  <si>
    <t>Carens_01-05-2025_15</t>
  </si>
  <si>
    <t>Carens_01-05-2025_16</t>
  </si>
  <si>
    <t>Carens_01-05-2025_17</t>
  </si>
  <si>
    <t>Carens_01-05-2025_18</t>
  </si>
  <si>
    <t>Carens_01-05-2025_19</t>
  </si>
  <si>
    <t>Automotive_Rajkot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</si>
</sst>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_ ;_ * \-#,##0_ ;_ * &quot;-&quot;??_ ;_ @_ "/>
  </numFmts>
  <fonts count="3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Segoe UI"/>
      <family val="2"/>
    </font>
    <font>
      <b/>
      <sz val="14"/>
      <name val="Calibri"/>
      <family val="2"/>
      <scheme val="minor"/>
    </font>
    <font>
      <b/>
      <sz val="9"/>
      <color rgb="FF05141F"/>
      <name val="Arial"/>
      <family val="2"/>
    </font>
    <font>
      <b/>
      <sz val="9"/>
      <color rgb="FF05141F"/>
      <name val="Inherit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alibri"/>
    </font>
    <font>
      <b/>
      <sz val="9"/>
      <name val="Inherit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b/>
      <sz val="9"/>
      <name val="Arial"/>
      <family val="2"/>
    </font>
    <font>
      <sz val="11"/>
      <color rgb="FFFF0000"/>
      <name val="Segoe UI"/>
      <family val="2"/>
    </font>
    <font>
      <sz val="11"/>
      <color rgb="FFFF0000"/>
      <name val="Calibri"/>
      <family val="2"/>
    </font>
    <font>
      <sz val="11"/>
      <color rgb="FFFF0000"/>
      <name val="Calibri"/>
    </font>
    <font>
      <b/>
      <sz val="9"/>
      <color rgb="FFFF0000"/>
      <name val="Inherit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Segoe UI"/>
      <family val="2"/>
    </font>
    <font>
      <sz val="11"/>
      <color theme="1"/>
      <name val="Calibri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40620"/>
      </left>
      <right style="medium">
        <color rgb="FF040620"/>
      </right>
      <top style="medium">
        <color rgb="FF040620"/>
      </top>
      <bottom style="medium">
        <color rgb="FF04062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40620"/>
      </left>
      <right style="medium">
        <color rgb="FF040620"/>
      </right>
      <top style="medium">
        <color rgb="FF040620"/>
      </top>
      <bottom/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164" fontId="3" fillId="0" borderId="1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164" fontId="1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3" borderId="6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4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/>
    </xf>
    <xf numFmtId="1" fontId="4" fillId="5" borderId="2" xfId="1" applyNumberFormat="1" applyFont="1" applyFill="1" applyBorder="1" applyAlignment="1">
      <alignment horizontal="center"/>
    </xf>
    <xf numFmtId="1" fontId="4" fillId="4" borderId="6" xfId="1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top" wrapText="1"/>
    </xf>
    <xf numFmtId="1" fontId="7" fillId="4" borderId="6" xfId="1" applyNumberFormat="1" applyFont="1" applyFill="1" applyBorder="1" applyAlignment="1">
      <alignment horizontal="center"/>
    </xf>
    <xf numFmtId="3" fontId="0" fillId="0" borderId="8" xfId="0" applyNumberFormat="1" applyBorder="1"/>
    <xf numFmtId="164" fontId="11" fillId="4" borderId="0" xfId="0" applyNumberFormat="1" applyFont="1" applyFill="1"/>
    <xf numFmtId="0" fontId="2" fillId="0" borderId="0" xfId="0" applyFont="1"/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vertical="center" wrapText="1"/>
    </xf>
    <xf numFmtId="3" fontId="17" fillId="4" borderId="4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/>
    </xf>
    <xf numFmtId="164" fontId="18" fillId="4" borderId="1" xfId="1" applyNumberFormat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/>
    </xf>
    <xf numFmtId="164" fontId="19" fillId="4" borderId="0" xfId="0" applyNumberFormat="1" applyFont="1" applyFill="1"/>
    <xf numFmtId="164" fontId="15" fillId="4" borderId="0" xfId="0" applyNumberFormat="1" applyFont="1" applyFill="1"/>
    <xf numFmtId="0" fontId="20" fillId="4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 wrapText="1"/>
    </xf>
    <xf numFmtId="3" fontId="25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164" fontId="27" fillId="0" borderId="1" xfId="1" applyNumberFormat="1" applyFont="1" applyFill="1" applyBorder="1" applyAlignment="1">
      <alignment horizontal="center" vertical="center"/>
    </xf>
    <xf numFmtId="1" fontId="26" fillId="2" borderId="2" xfId="1" applyNumberFormat="1" applyFont="1" applyFill="1" applyBorder="1" applyAlignment="1">
      <alignment horizontal="center"/>
    </xf>
    <xf numFmtId="1" fontId="26" fillId="3" borderId="6" xfId="1" applyNumberFormat="1" applyFont="1" applyFill="1" applyBorder="1" applyAlignment="1">
      <alignment horizontal="center"/>
    </xf>
    <xf numFmtId="0" fontId="21" fillId="0" borderId="7" xfId="0" applyFont="1" applyBorder="1" applyAlignment="1">
      <alignment horizontal="center" vertical="top" wrapText="1"/>
    </xf>
    <xf numFmtId="164" fontId="11" fillId="0" borderId="0" xfId="0" applyNumberFormat="1" applyFont="1"/>
    <xf numFmtId="164" fontId="23" fillId="0" borderId="0" xfId="0" applyNumberFormat="1" applyFont="1"/>
    <xf numFmtId="3" fontId="23" fillId="0" borderId="8" xfId="0" applyNumberFormat="1" applyFont="1" applyBorder="1"/>
    <xf numFmtId="1" fontId="26" fillId="0" borderId="6" xfId="1" applyNumberFormat="1" applyFont="1" applyFill="1" applyBorder="1" applyAlignment="1">
      <alignment horizontal="center"/>
    </xf>
    <xf numFmtId="0" fontId="28" fillId="0" borderId="0" xfId="0" applyFont="1"/>
    <xf numFmtId="0" fontId="21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28" fillId="4" borderId="0" xfId="0" applyFont="1" applyFill="1"/>
    <xf numFmtId="3" fontId="25" fillId="4" borderId="4" xfId="0" applyNumberFormat="1" applyFont="1" applyFill="1" applyBorder="1" applyAlignment="1">
      <alignment horizontal="center" vertical="center"/>
    </xf>
    <xf numFmtId="3" fontId="26" fillId="4" borderId="4" xfId="0" applyNumberFormat="1" applyFont="1" applyFill="1" applyBorder="1" applyAlignment="1">
      <alignment horizontal="center" vertical="center"/>
    </xf>
    <xf numFmtId="1" fontId="26" fillId="4" borderId="1" xfId="0" applyNumberFormat="1" applyFont="1" applyFill="1" applyBorder="1" applyAlignment="1">
      <alignment horizontal="center"/>
    </xf>
    <xf numFmtId="164" fontId="27" fillId="4" borderId="1" xfId="1" applyNumberFormat="1" applyFont="1" applyFill="1" applyBorder="1" applyAlignment="1">
      <alignment horizontal="center" vertical="center"/>
    </xf>
    <xf numFmtId="1" fontId="26" fillId="5" borderId="2" xfId="1" applyNumberFormat="1" applyFont="1" applyFill="1" applyBorder="1" applyAlignment="1">
      <alignment horizontal="center"/>
    </xf>
    <xf numFmtId="1" fontId="26" fillId="4" borderId="6" xfId="1" applyNumberFormat="1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vertical="top" wrapText="1"/>
    </xf>
    <xf numFmtId="164" fontId="23" fillId="4" borderId="0" xfId="0" applyNumberFormat="1" applyFont="1" applyFill="1"/>
    <xf numFmtId="0" fontId="29" fillId="4" borderId="0" xfId="0" applyFont="1" applyFill="1"/>
    <xf numFmtId="0" fontId="12" fillId="4" borderId="0" xfId="0" applyFont="1" applyFill="1"/>
    <xf numFmtId="0" fontId="30" fillId="4" borderId="0" xfId="0" applyFont="1" applyFill="1"/>
    <xf numFmtId="0" fontId="31" fillId="4" borderId="0" xfId="0" applyFont="1" applyFill="1"/>
    <xf numFmtId="0" fontId="30" fillId="0" borderId="0" xfId="0" applyFont="1"/>
    <xf numFmtId="164" fontId="32" fillId="4" borderId="1" xfId="1" applyNumberFormat="1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top" wrapText="1"/>
    </xf>
    <xf numFmtId="164" fontId="13" fillId="4" borderId="0" xfId="0" applyNumberFormat="1" applyFont="1" applyFill="1"/>
    <xf numFmtId="164" fontId="30" fillId="4" borderId="0" xfId="0" applyNumberFormat="1" applyFont="1" applyFill="1"/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21" fillId="0" borderId="7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zoomScale="85" zoomScaleNormal="85" workbookViewId="0">
      <selection activeCell="A2" sqref="A2:AC20"/>
    </sheetView>
  </sheetViews>
  <sheetFormatPr defaultRowHeight="15" x14ac:dyDescent="0.25"/>
  <cols>
    <col min="1" max="1" width="22.5703125" bestFit="1" customWidth="1"/>
    <col min="2" max="2" width="6.7109375" customWidth="1"/>
    <col min="3" max="3" width="13.7109375" customWidth="1"/>
    <col min="4" max="4" width="11.7109375" bestFit="1" customWidth="1"/>
    <col min="5" max="5" width="11.28515625" customWidth="1"/>
    <col min="6" max="6" width="34.85546875" bestFit="1" customWidth="1"/>
    <col min="7" max="7" width="7.5703125" customWidth="1"/>
    <col min="8" max="8" width="13.28515625" customWidth="1"/>
    <col min="9" max="9" width="34.7109375" bestFit="1" customWidth="1"/>
    <col min="10" max="10" width="13.7109375" customWidth="1"/>
    <col min="11" max="11" width="15.140625" customWidth="1"/>
    <col min="12" max="12" width="11.28515625" bestFit="1" customWidth="1"/>
    <col min="13" max="13" width="14.5703125" customWidth="1"/>
    <col min="14" max="14" width="7.7109375" customWidth="1"/>
    <col min="15" max="15" width="15.140625" customWidth="1"/>
    <col min="16" max="16" width="19.85546875" customWidth="1"/>
    <col min="17" max="17" width="12.28515625" bestFit="1" customWidth="1"/>
    <col min="18" max="18" width="30.5703125" bestFit="1" customWidth="1"/>
    <col min="19" max="19" width="30.140625" customWidth="1"/>
    <col min="20" max="20" width="12.140625" customWidth="1"/>
    <col min="21" max="21" width="13.140625" customWidth="1"/>
    <col min="22" max="22" width="27.42578125" customWidth="1"/>
    <col min="23" max="23" width="27.140625" customWidth="1"/>
    <col min="24" max="24" width="36.140625" bestFit="1" customWidth="1"/>
    <col min="25" max="25" width="53.140625" bestFit="1" customWidth="1"/>
    <col min="26" max="26" width="42.85546875" customWidth="1"/>
    <col min="27" max="27" width="29.140625" customWidth="1"/>
    <col min="28" max="28" width="30.5703125" customWidth="1"/>
    <col min="29" max="29" width="17.7109375" customWidth="1"/>
    <col min="30" max="30" width="17" customWidth="1"/>
    <col min="31" max="31" width="14.5703125" customWidth="1"/>
    <col min="32" max="32" width="14.7109375" customWidth="1"/>
  </cols>
  <sheetData>
    <row r="1" spans="1:37" ht="15.75" thickBot="1" x14ac:dyDescent="0.3">
      <c r="A1" s="1" t="s">
        <v>0</v>
      </c>
      <c r="B1" s="1" t="s">
        <v>30</v>
      </c>
      <c r="C1" s="1" t="s">
        <v>31</v>
      </c>
      <c r="D1" s="1" t="s">
        <v>1</v>
      </c>
      <c r="E1" s="1" t="s">
        <v>3</v>
      </c>
      <c r="F1" s="1" t="s">
        <v>2</v>
      </c>
      <c r="G1" s="1" t="s">
        <v>32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33</v>
      </c>
      <c r="AC1" s="1" t="s">
        <v>24</v>
      </c>
      <c r="AD1" s="1" t="s">
        <v>25</v>
      </c>
      <c r="AE1" s="1" t="s">
        <v>26</v>
      </c>
    </row>
    <row r="2" spans="1:37" ht="33.75" thickBot="1" x14ac:dyDescent="0.35">
      <c r="A2" s="7" t="s">
        <v>67</v>
      </c>
      <c r="B2" s="5" t="s">
        <v>34</v>
      </c>
      <c r="C2" s="7" t="s">
        <v>35</v>
      </c>
      <c r="D2" s="27" t="s">
        <v>42</v>
      </c>
      <c r="E2" t="s">
        <v>27</v>
      </c>
      <c r="F2" s="8" t="s">
        <v>43</v>
      </c>
      <c r="G2">
        <v>2500</v>
      </c>
      <c r="H2" s="11" t="s">
        <v>28</v>
      </c>
      <c r="I2" s="82" t="s">
        <v>86</v>
      </c>
      <c r="J2" s="10" t="s">
        <v>29</v>
      </c>
      <c r="K2">
        <v>730966</v>
      </c>
      <c r="L2" s="12">
        <v>28</v>
      </c>
      <c r="M2" s="12">
        <v>204670</v>
      </c>
      <c r="N2" s="12">
        <v>17</v>
      </c>
      <c r="O2" s="12">
        <v>124264</v>
      </c>
      <c r="P2" s="12">
        <v>1059900</v>
      </c>
      <c r="Q2" s="2">
        <v>10599</v>
      </c>
      <c r="R2" s="3">
        <v>47789</v>
      </c>
      <c r="S2" s="3">
        <v>91647</v>
      </c>
      <c r="T2" s="13">
        <v>49950</v>
      </c>
      <c r="U2" s="16" t="s">
        <v>39</v>
      </c>
      <c r="V2" s="6">
        <v>1169238</v>
      </c>
      <c r="W2" s="4">
        <v>1213096</v>
      </c>
      <c r="X2" s="7" t="s">
        <v>40</v>
      </c>
      <c r="Y2" s="76" t="s">
        <v>63</v>
      </c>
      <c r="Z2" s="77" t="s">
        <v>65</v>
      </c>
      <c r="AA2" s="6">
        <v>1239554</v>
      </c>
      <c r="AB2" s="6">
        <v>1283412</v>
      </c>
      <c r="AC2" s="6">
        <v>1242054</v>
      </c>
      <c r="AD2" s="4"/>
      <c r="AE2" s="78"/>
      <c r="AF2" s="25"/>
      <c r="AG2" s="4"/>
    </row>
    <row r="3" spans="1:37" ht="33.75" thickBot="1" x14ac:dyDescent="0.35">
      <c r="A3" s="7" t="s">
        <v>68</v>
      </c>
      <c r="B3" s="5" t="s">
        <v>34</v>
      </c>
      <c r="C3" s="7" t="s">
        <v>35</v>
      </c>
      <c r="D3" s="27" t="s">
        <v>42</v>
      </c>
      <c r="E3" t="s">
        <v>27</v>
      </c>
      <c r="F3" s="9" t="s">
        <v>44</v>
      </c>
      <c r="G3">
        <v>2500</v>
      </c>
      <c r="H3" s="11" t="s">
        <v>28</v>
      </c>
      <c r="I3" s="82" t="s">
        <v>86</v>
      </c>
      <c r="J3" s="10" t="s">
        <v>29</v>
      </c>
      <c r="K3">
        <v>786828</v>
      </c>
      <c r="L3" s="12">
        <v>28</v>
      </c>
      <c r="M3" s="12">
        <v>220312</v>
      </c>
      <c r="N3" s="12">
        <v>17</v>
      </c>
      <c r="O3" s="12">
        <v>133761</v>
      </c>
      <c r="P3" s="12">
        <v>1140901</v>
      </c>
      <c r="Q3" s="2">
        <v>11409</v>
      </c>
      <c r="R3" s="3">
        <v>51141</v>
      </c>
      <c r="S3" s="3">
        <v>98350</v>
      </c>
      <c r="T3" s="14">
        <v>52383</v>
      </c>
      <c r="U3" s="16" t="s">
        <v>39</v>
      </c>
      <c r="V3" s="6">
        <v>1256834</v>
      </c>
      <c r="W3" s="4">
        <v>1304043</v>
      </c>
      <c r="X3" s="7" t="s">
        <v>40</v>
      </c>
      <c r="Y3" s="76" t="s">
        <v>63</v>
      </c>
      <c r="Z3" s="77" t="s">
        <v>65</v>
      </c>
      <c r="AA3" s="6">
        <v>1327150</v>
      </c>
      <c r="AB3" s="6">
        <v>1374359</v>
      </c>
      <c r="AC3" s="6">
        <v>1329650</v>
      </c>
      <c r="AD3" s="4"/>
      <c r="AE3" s="79"/>
      <c r="AF3" s="25"/>
      <c r="AG3" s="4"/>
    </row>
    <row r="4" spans="1:37" ht="33.75" thickBot="1" x14ac:dyDescent="0.35">
      <c r="A4" s="7" t="s">
        <v>69</v>
      </c>
      <c r="B4" s="5" t="s">
        <v>34</v>
      </c>
      <c r="C4" s="7" t="s">
        <v>35</v>
      </c>
      <c r="D4" s="27" t="s">
        <v>42</v>
      </c>
      <c r="E4" t="s">
        <v>27</v>
      </c>
      <c r="F4" s="8" t="s">
        <v>45</v>
      </c>
      <c r="G4">
        <v>2500</v>
      </c>
      <c r="H4" s="11" t="s">
        <v>28</v>
      </c>
      <c r="I4" s="82" t="s">
        <v>86</v>
      </c>
      <c r="J4" s="10" t="s">
        <v>29</v>
      </c>
      <c r="K4">
        <v>848207</v>
      </c>
      <c r="L4" s="12">
        <v>28</v>
      </c>
      <c r="M4" s="12">
        <v>237498</v>
      </c>
      <c r="N4" s="12">
        <v>17</v>
      </c>
      <c r="O4" s="12">
        <v>144195</v>
      </c>
      <c r="P4" s="12">
        <v>1229900</v>
      </c>
      <c r="Q4" s="2">
        <v>12299</v>
      </c>
      <c r="R4" s="3">
        <v>54823</v>
      </c>
      <c r="S4" s="3">
        <v>105716</v>
      </c>
      <c r="T4" s="14">
        <v>55056</v>
      </c>
      <c r="U4" s="16" t="s">
        <v>39</v>
      </c>
      <c r="V4" s="6">
        <v>1353078</v>
      </c>
      <c r="W4" s="4">
        <v>1403971</v>
      </c>
      <c r="X4" s="7" t="s">
        <v>40</v>
      </c>
      <c r="Y4" s="76" t="s">
        <v>63</v>
      </c>
      <c r="Z4" s="77" t="s">
        <v>65</v>
      </c>
      <c r="AA4" s="6">
        <v>1423394</v>
      </c>
      <c r="AB4" s="6">
        <v>1474287</v>
      </c>
      <c r="AC4" s="6">
        <v>1425894</v>
      </c>
      <c r="AD4" s="4"/>
      <c r="AE4" s="79"/>
      <c r="AF4" s="25"/>
      <c r="AG4" s="4"/>
    </row>
    <row r="5" spans="1:37" ht="33.75" thickBot="1" x14ac:dyDescent="0.35">
      <c r="A5" s="7" t="s">
        <v>70</v>
      </c>
      <c r="B5" s="5" t="s">
        <v>34</v>
      </c>
      <c r="C5" s="7" t="s">
        <v>35</v>
      </c>
      <c r="D5" s="27" t="s">
        <v>42</v>
      </c>
      <c r="E5" t="s">
        <v>27</v>
      </c>
      <c r="F5" s="9" t="s">
        <v>46</v>
      </c>
      <c r="G5">
        <v>2500</v>
      </c>
      <c r="H5" s="11" t="s">
        <v>28</v>
      </c>
      <c r="I5" s="82" t="s">
        <v>86</v>
      </c>
      <c r="J5" s="10" t="s">
        <v>29</v>
      </c>
      <c r="K5">
        <v>845448</v>
      </c>
      <c r="L5" s="12">
        <v>28</v>
      </c>
      <c r="M5" s="12">
        <v>236725</v>
      </c>
      <c r="N5" s="12">
        <v>17</v>
      </c>
      <c r="O5" s="12">
        <v>143726</v>
      </c>
      <c r="P5" s="12">
        <v>1225899</v>
      </c>
      <c r="Q5" s="2">
        <v>12259</v>
      </c>
      <c r="R5" s="3">
        <v>54658</v>
      </c>
      <c r="S5" s="3">
        <v>105385</v>
      </c>
      <c r="T5" s="15">
        <v>54936</v>
      </c>
      <c r="U5" s="16" t="s">
        <v>39</v>
      </c>
      <c r="V5" s="6">
        <v>1348752</v>
      </c>
      <c r="W5" s="4">
        <v>1399479</v>
      </c>
      <c r="X5" s="7" t="s">
        <v>40</v>
      </c>
      <c r="Y5" s="76" t="s">
        <v>63</v>
      </c>
      <c r="Z5" s="77" t="s">
        <v>65</v>
      </c>
      <c r="AA5" s="6">
        <v>1419068</v>
      </c>
      <c r="AB5" s="6">
        <v>1469795</v>
      </c>
      <c r="AC5" s="6">
        <v>1421568</v>
      </c>
      <c r="AD5" s="4"/>
      <c r="AE5" s="79"/>
      <c r="AF5" s="25"/>
      <c r="AG5" s="4"/>
    </row>
    <row r="6" spans="1:37" ht="33.75" thickBot="1" x14ac:dyDescent="0.35">
      <c r="A6" s="7" t="s">
        <v>71</v>
      </c>
      <c r="B6" s="5" t="s">
        <v>34</v>
      </c>
      <c r="C6" s="7" t="s">
        <v>35</v>
      </c>
      <c r="D6" s="27" t="s">
        <v>42</v>
      </c>
      <c r="E6" t="s">
        <v>27</v>
      </c>
      <c r="F6" s="8" t="s">
        <v>47</v>
      </c>
      <c r="G6">
        <v>2500</v>
      </c>
      <c r="H6" s="11" t="s">
        <v>28</v>
      </c>
      <c r="I6" s="82" t="s">
        <v>86</v>
      </c>
      <c r="J6" s="10" t="s">
        <v>29</v>
      </c>
      <c r="K6">
        <v>827517</v>
      </c>
      <c r="L6" s="12">
        <v>28</v>
      </c>
      <c r="M6" s="12">
        <v>231705</v>
      </c>
      <c r="N6" s="12">
        <v>17</v>
      </c>
      <c r="O6" s="12">
        <v>140678</v>
      </c>
      <c r="P6" s="12">
        <v>1199900</v>
      </c>
      <c r="Q6" s="2">
        <v>11999</v>
      </c>
      <c r="R6" s="3">
        <v>53582</v>
      </c>
      <c r="S6" s="3">
        <v>103233</v>
      </c>
      <c r="T6" s="15">
        <v>54155</v>
      </c>
      <c r="U6" s="16" t="s">
        <v>39</v>
      </c>
      <c r="V6" s="6">
        <v>1320636</v>
      </c>
      <c r="W6" s="4">
        <v>1370287</v>
      </c>
      <c r="X6" s="7" t="s">
        <v>40</v>
      </c>
      <c r="Y6" s="76" t="s">
        <v>63</v>
      </c>
      <c r="Z6" s="77" t="s">
        <v>65</v>
      </c>
      <c r="AA6" s="6">
        <v>1390952</v>
      </c>
      <c r="AB6" s="6">
        <v>1440603</v>
      </c>
      <c r="AC6" s="6">
        <v>1393452</v>
      </c>
      <c r="AD6" s="4"/>
      <c r="AE6" s="79"/>
      <c r="AF6" s="25"/>
      <c r="AG6" s="4"/>
    </row>
    <row r="7" spans="1:37" ht="33.75" thickBot="1" x14ac:dyDescent="0.35">
      <c r="A7" s="7" t="s">
        <v>72</v>
      </c>
      <c r="B7" s="5" t="s">
        <v>34</v>
      </c>
      <c r="C7" s="7" t="s">
        <v>35</v>
      </c>
      <c r="D7" s="27" t="s">
        <v>42</v>
      </c>
      <c r="E7" t="s">
        <v>27</v>
      </c>
      <c r="F7" s="9" t="s">
        <v>48</v>
      </c>
      <c r="G7">
        <v>2500</v>
      </c>
      <c r="H7" s="11" t="s">
        <v>28</v>
      </c>
      <c r="I7" s="82" t="s">
        <v>86</v>
      </c>
      <c r="J7" s="10" t="s">
        <v>62</v>
      </c>
      <c r="K7">
        <v>872345</v>
      </c>
      <c r="L7" s="12">
        <v>28</v>
      </c>
      <c r="M7" s="12">
        <v>244257</v>
      </c>
      <c r="N7" s="12">
        <v>17</v>
      </c>
      <c r="O7" s="12">
        <v>148299</v>
      </c>
      <c r="P7" s="12">
        <v>1264901</v>
      </c>
      <c r="Q7" s="2">
        <v>12649</v>
      </c>
      <c r="R7" s="3">
        <v>56272</v>
      </c>
      <c r="S7" s="3">
        <v>108612</v>
      </c>
      <c r="T7" s="14">
        <v>56107</v>
      </c>
      <c r="U7" s="16" t="s">
        <v>39</v>
      </c>
      <c r="V7" s="6">
        <v>1390929</v>
      </c>
      <c r="W7" s="4">
        <v>1443269</v>
      </c>
      <c r="X7" s="7" t="s">
        <v>40</v>
      </c>
      <c r="Y7" s="76" t="s">
        <v>63</v>
      </c>
      <c r="Z7" s="77" t="s">
        <v>65</v>
      </c>
      <c r="AA7" s="6">
        <v>1461245</v>
      </c>
      <c r="AB7" s="6">
        <v>1513585</v>
      </c>
      <c r="AC7" s="6">
        <v>1463745</v>
      </c>
      <c r="AD7" s="4"/>
      <c r="AE7" s="79"/>
      <c r="AF7" s="25"/>
      <c r="AG7" s="4"/>
    </row>
    <row r="8" spans="1:37" ht="33.75" thickBot="1" x14ac:dyDescent="0.35">
      <c r="A8" s="7" t="s">
        <v>73</v>
      </c>
      <c r="B8" s="5" t="s">
        <v>34</v>
      </c>
      <c r="C8" s="7" t="s">
        <v>35</v>
      </c>
      <c r="D8" s="27" t="s">
        <v>42</v>
      </c>
      <c r="E8" t="s">
        <v>27</v>
      </c>
      <c r="F8" s="8" t="s">
        <v>49</v>
      </c>
      <c r="G8">
        <v>2500</v>
      </c>
      <c r="H8" s="11" t="s">
        <v>28</v>
      </c>
      <c r="I8" s="82" t="s">
        <v>86</v>
      </c>
      <c r="J8" s="10" t="s">
        <v>62</v>
      </c>
      <c r="K8">
        <v>937862</v>
      </c>
      <c r="L8" s="12">
        <v>28</v>
      </c>
      <c r="M8" s="12">
        <v>262601</v>
      </c>
      <c r="N8" s="12">
        <v>17</v>
      </c>
      <c r="O8" s="12">
        <v>159437</v>
      </c>
      <c r="P8" s="12">
        <v>1359900</v>
      </c>
      <c r="Q8" s="2">
        <v>13599</v>
      </c>
      <c r="R8" s="3">
        <v>60203</v>
      </c>
      <c r="S8" s="3">
        <v>116474</v>
      </c>
      <c r="T8" s="14">
        <v>58961</v>
      </c>
      <c r="U8" s="16" t="s">
        <v>39</v>
      </c>
      <c r="V8" s="6">
        <v>1493663</v>
      </c>
      <c r="W8" s="4">
        <v>1549934</v>
      </c>
      <c r="X8" s="7" t="s">
        <v>40</v>
      </c>
      <c r="Y8" s="76" t="s">
        <v>63</v>
      </c>
      <c r="Z8" s="77" t="s">
        <v>65</v>
      </c>
      <c r="AA8" s="6">
        <v>1563979</v>
      </c>
      <c r="AB8" s="6">
        <v>1620250</v>
      </c>
      <c r="AC8" s="6">
        <v>1566479</v>
      </c>
      <c r="AD8" s="4"/>
      <c r="AE8" s="79"/>
      <c r="AF8" s="25"/>
      <c r="AG8" s="4"/>
    </row>
    <row r="9" spans="1:37" ht="33.75" thickBot="1" x14ac:dyDescent="0.35">
      <c r="A9" s="7" t="s">
        <v>74</v>
      </c>
      <c r="B9" s="5" t="s">
        <v>34</v>
      </c>
      <c r="C9" s="7" t="s">
        <v>35</v>
      </c>
      <c r="D9" s="27" t="s">
        <v>42</v>
      </c>
      <c r="E9" t="s">
        <v>27</v>
      </c>
      <c r="F9" s="8" t="s">
        <v>50</v>
      </c>
      <c r="G9">
        <v>2500</v>
      </c>
      <c r="H9" s="11" t="s">
        <v>28</v>
      </c>
      <c r="I9" s="82" t="s">
        <v>86</v>
      </c>
      <c r="J9" s="10" t="s">
        <v>62</v>
      </c>
      <c r="K9">
        <v>1048207</v>
      </c>
      <c r="L9" s="12">
        <v>28</v>
      </c>
      <c r="M9" s="12">
        <v>293498</v>
      </c>
      <c r="N9" s="12">
        <v>17</v>
      </c>
      <c r="O9" s="12">
        <v>178195</v>
      </c>
      <c r="P9" s="12">
        <v>1519900</v>
      </c>
      <c r="Q9" s="2">
        <v>15199</v>
      </c>
      <c r="R9" s="3">
        <v>66823</v>
      </c>
      <c r="S9" s="3">
        <v>129716</v>
      </c>
      <c r="T9" s="14">
        <v>63766</v>
      </c>
      <c r="U9" s="16" t="s">
        <v>39</v>
      </c>
      <c r="V9" s="6">
        <v>1666688</v>
      </c>
      <c r="W9" s="4">
        <v>1729581</v>
      </c>
      <c r="X9" s="7" t="s">
        <v>40</v>
      </c>
      <c r="Y9" s="76" t="s">
        <v>63</v>
      </c>
      <c r="Z9" s="77" t="s">
        <v>65</v>
      </c>
      <c r="AA9" s="6">
        <v>1737004</v>
      </c>
      <c r="AB9" s="6">
        <v>1799897</v>
      </c>
      <c r="AC9" s="6">
        <v>1739504</v>
      </c>
      <c r="AD9" s="4"/>
      <c r="AE9" s="79"/>
      <c r="AF9" s="25"/>
      <c r="AG9" s="4"/>
    </row>
    <row r="10" spans="1:37" s="41" customFormat="1" ht="33.75" thickBot="1" x14ac:dyDescent="0.35">
      <c r="A10" s="7" t="s">
        <v>75</v>
      </c>
      <c r="B10" s="40" t="s">
        <v>34</v>
      </c>
      <c r="C10" s="39" t="s">
        <v>35</v>
      </c>
      <c r="D10" s="40" t="s">
        <v>42</v>
      </c>
      <c r="E10" s="41" t="s">
        <v>27</v>
      </c>
      <c r="F10" s="42" t="s">
        <v>51</v>
      </c>
      <c r="G10" s="41">
        <v>2500</v>
      </c>
      <c r="H10" s="43" t="s">
        <v>28</v>
      </c>
      <c r="I10" s="82" t="s">
        <v>86</v>
      </c>
      <c r="J10" s="44" t="s">
        <v>36</v>
      </c>
      <c r="K10" s="41">
        <v>1130966</v>
      </c>
      <c r="L10" s="45">
        <v>28</v>
      </c>
      <c r="M10" s="45">
        <v>316670</v>
      </c>
      <c r="N10" s="45">
        <v>17</v>
      </c>
      <c r="O10" s="45">
        <v>192264</v>
      </c>
      <c r="P10" s="45">
        <v>1639900</v>
      </c>
      <c r="Q10" s="46">
        <v>16399</v>
      </c>
      <c r="R10" s="47">
        <v>71789</v>
      </c>
      <c r="S10" s="47">
        <v>139647</v>
      </c>
      <c r="T10" s="48">
        <v>67371</v>
      </c>
      <c r="U10" s="49" t="s">
        <v>39</v>
      </c>
      <c r="V10" s="50">
        <v>1796459</v>
      </c>
      <c r="W10" s="51">
        <v>1864317</v>
      </c>
      <c r="X10" s="7" t="s">
        <v>40</v>
      </c>
      <c r="Y10" s="76" t="s">
        <v>63</v>
      </c>
      <c r="Z10" s="77" t="s">
        <v>65</v>
      </c>
      <c r="AA10" s="6">
        <v>1866775</v>
      </c>
      <c r="AB10" s="6">
        <v>1934633</v>
      </c>
      <c r="AC10" s="50">
        <v>1869275</v>
      </c>
      <c r="AD10" s="51"/>
      <c r="AE10" s="79"/>
      <c r="AF10" s="52"/>
      <c r="AG10" s="51"/>
    </row>
    <row r="11" spans="1:37" s="41" customFormat="1" ht="33.75" thickBot="1" x14ac:dyDescent="0.35">
      <c r="A11" s="7" t="s">
        <v>76</v>
      </c>
      <c r="B11" s="40" t="s">
        <v>34</v>
      </c>
      <c r="C11" s="39" t="s">
        <v>35</v>
      </c>
      <c r="D11" s="40" t="s">
        <v>42</v>
      </c>
      <c r="E11" s="41" t="s">
        <v>27</v>
      </c>
      <c r="F11" s="42" t="s">
        <v>52</v>
      </c>
      <c r="G11" s="41">
        <v>2500</v>
      </c>
      <c r="H11" s="43" t="s">
        <v>28</v>
      </c>
      <c r="I11" s="82" t="s">
        <v>86</v>
      </c>
      <c r="J11" s="44" t="s">
        <v>36</v>
      </c>
      <c r="K11" s="41">
        <v>1355103</v>
      </c>
      <c r="L11" s="45">
        <v>28</v>
      </c>
      <c r="M11" s="45">
        <v>379429</v>
      </c>
      <c r="N11" s="45">
        <v>17</v>
      </c>
      <c r="O11" s="45">
        <v>230368</v>
      </c>
      <c r="P11" s="45">
        <v>1964900</v>
      </c>
      <c r="Q11" s="46">
        <v>19649</v>
      </c>
      <c r="R11" s="47">
        <v>85237</v>
      </c>
      <c r="S11" s="47">
        <v>166543</v>
      </c>
      <c r="T11" s="53">
        <v>77131</v>
      </c>
      <c r="U11" s="49" t="s">
        <v>39</v>
      </c>
      <c r="V11" s="50">
        <v>2147917</v>
      </c>
      <c r="W11" s="51">
        <v>2229223</v>
      </c>
      <c r="X11" s="39" t="s">
        <v>41</v>
      </c>
      <c r="Y11" s="76" t="s">
        <v>63</v>
      </c>
      <c r="Z11" s="77" t="s">
        <v>65</v>
      </c>
      <c r="AA11" s="6">
        <v>2219224</v>
      </c>
      <c r="AB11" s="6">
        <v>2300530</v>
      </c>
      <c r="AC11" s="50">
        <v>2221724</v>
      </c>
      <c r="AD11" s="51"/>
      <c r="AE11" s="79"/>
      <c r="AG11" s="51"/>
    </row>
    <row r="12" spans="1:37" s="41" customFormat="1" ht="33.75" thickBot="1" x14ac:dyDescent="0.35">
      <c r="A12" s="7" t="s">
        <v>77</v>
      </c>
      <c r="B12" s="40" t="s">
        <v>34</v>
      </c>
      <c r="C12" s="39" t="s">
        <v>35</v>
      </c>
      <c r="D12" s="40" t="s">
        <v>42</v>
      </c>
      <c r="E12" s="41" t="s">
        <v>27</v>
      </c>
      <c r="F12" s="42" t="s">
        <v>53</v>
      </c>
      <c r="G12" s="41">
        <v>2500</v>
      </c>
      <c r="H12" s="43" t="s">
        <v>28</v>
      </c>
      <c r="I12" s="82" t="s">
        <v>86</v>
      </c>
      <c r="J12" s="44" t="s">
        <v>36</v>
      </c>
      <c r="K12" s="41">
        <v>1344759</v>
      </c>
      <c r="L12" s="45">
        <v>28</v>
      </c>
      <c r="M12" s="45">
        <v>376533</v>
      </c>
      <c r="N12" s="45">
        <v>17</v>
      </c>
      <c r="O12" s="45">
        <v>228609</v>
      </c>
      <c r="P12" s="45">
        <v>1949901</v>
      </c>
      <c r="Q12" s="46">
        <v>19499</v>
      </c>
      <c r="R12" s="47">
        <v>84617</v>
      </c>
      <c r="S12" s="47">
        <v>165302</v>
      </c>
      <c r="T12" s="53">
        <v>76682</v>
      </c>
      <c r="U12" s="49" t="s">
        <v>39</v>
      </c>
      <c r="V12" s="50">
        <v>2131699</v>
      </c>
      <c r="W12" s="51">
        <v>2212384</v>
      </c>
      <c r="X12" s="39" t="s">
        <v>41</v>
      </c>
      <c r="Y12" s="76" t="s">
        <v>63</v>
      </c>
      <c r="Z12" s="77" t="s">
        <v>65</v>
      </c>
      <c r="AA12" s="6">
        <v>2203006</v>
      </c>
      <c r="AB12" s="6">
        <v>2283691</v>
      </c>
      <c r="AC12" s="50">
        <v>2205506</v>
      </c>
      <c r="AD12" s="51"/>
      <c r="AE12" s="79"/>
      <c r="AG12" s="51"/>
    </row>
    <row r="13" spans="1:37" s="41" customFormat="1" ht="33.75" thickBot="1" x14ac:dyDescent="0.35">
      <c r="A13" s="7" t="s">
        <v>78</v>
      </c>
      <c r="B13" s="40" t="s">
        <v>34</v>
      </c>
      <c r="C13" s="39" t="s">
        <v>35</v>
      </c>
      <c r="D13" s="40" t="s">
        <v>42</v>
      </c>
      <c r="E13" s="41" t="s">
        <v>27</v>
      </c>
      <c r="F13" s="54" t="s">
        <v>54</v>
      </c>
      <c r="G13" s="41">
        <v>2500</v>
      </c>
      <c r="H13" s="43" t="s">
        <v>28</v>
      </c>
      <c r="I13" s="82" t="s">
        <v>86</v>
      </c>
      <c r="J13" s="44" t="s">
        <v>36</v>
      </c>
      <c r="K13" s="41">
        <v>1358552</v>
      </c>
      <c r="L13" s="45">
        <v>28</v>
      </c>
      <c r="M13" s="45">
        <v>380395</v>
      </c>
      <c r="N13" s="45">
        <v>17</v>
      </c>
      <c r="O13" s="45">
        <v>230954</v>
      </c>
      <c r="P13" s="45">
        <v>1969901</v>
      </c>
      <c r="Q13" s="46">
        <v>19699</v>
      </c>
      <c r="R13" s="47">
        <v>85444</v>
      </c>
      <c r="S13" s="47">
        <v>166957</v>
      </c>
      <c r="T13" s="53">
        <v>77283</v>
      </c>
      <c r="U13" s="49" t="s">
        <v>39</v>
      </c>
      <c r="V13" s="50">
        <v>2153327</v>
      </c>
      <c r="W13" s="51">
        <v>2234840</v>
      </c>
      <c r="X13" s="39" t="s">
        <v>41</v>
      </c>
      <c r="Y13" s="76" t="s">
        <v>63</v>
      </c>
      <c r="Z13" s="77" t="s">
        <v>65</v>
      </c>
      <c r="AA13" s="6">
        <v>2224634</v>
      </c>
      <c r="AB13" s="6">
        <v>2306147</v>
      </c>
      <c r="AC13" s="50">
        <v>2227134</v>
      </c>
      <c r="AD13" s="51"/>
      <c r="AE13" s="79"/>
      <c r="AG13" s="51"/>
    </row>
    <row r="14" spans="1:37" s="29" customFormat="1" ht="33.75" thickBot="1" x14ac:dyDescent="0.35">
      <c r="A14" s="7" t="s">
        <v>79</v>
      </c>
      <c r="B14" s="28" t="s">
        <v>34</v>
      </c>
      <c r="C14" s="17" t="s">
        <v>35</v>
      </c>
      <c r="D14" s="28" t="s">
        <v>42</v>
      </c>
      <c r="E14" s="29" t="s">
        <v>38</v>
      </c>
      <c r="F14" s="30" t="s">
        <v>55</v>
      </c>
      <c r="G14">
        <v>2500</v>
      </c>
      <c r="H14" s="31" t="s">
        <v>28</v>
      </c>
      <c r="I14" s="82" t="s">
        <v>86</v>
      </c>
      <c r="J14" s="32" t="s">
        <v>29</v>
      </c>
      <c r="K14" s="29">
        <v>877862</v>
      </c>
      <c r="L14" s="33">
        <v>28</v>
      </c>
      <c r="M14" s="33">
        <v>245801</v>
      </c>
      <c r="N14" s="33">
        <v>17</v>
      </c>
      <c r="O14" s="33">
        <v>149237</v>
      </c>
      <c r="P14" s="33">
        <v>1272900</v>
      </c>
      <c r="Q14" s="34">
        <v>12729</v>
      </c>
      <c r="R14" s="35">
        <v>56603</v>
      </c>
      <c r="S14" s="35">
        <v>109274</v>
      </c>
      <c r="T14" s="24">
        <v>56347</v>
      </c>
      <c r="U14" s="23" t="s">
        <v>39</v>
      </c>
      <c r="V14" s="36">
        <v>1399579</v>
      </c>
      <c r="W14" s="37">
        <v>1452250</v>
      </c>
      <c r="X14" s="17" t="s">
        <v>41</v>
      </c>
      <c r="Y14" s="76" t="s">
        <v>64</v>
      </c>
      <c r="Z14" s="77" t="s">
        <v>66</v>
      </c>
      <c r="AA14" s="36">
        <v>1478105</v>
      </c>
      <c r="AB14" s="36">
        <v>1530776</v>
      </c>
      <c r="AC14" s="36">
        <v>1480605</v>
      </c>
      <c r="AD14" s="37"/>
      <c r="AE14" s="80"/>
      <c r="AG14" s="37"/>
    </row>
    <row r="15" spans="1:37" s="29" customFormat="1" ht="33.75" thickBot="1" x14ac:dyDescent="0.35">
      <c r="A15" s="7" t="s">
        <v>80</v>
      </c>
      <c r="B15" s="28" t="s">
        <v>34</v>
      </c>
      <c r="C15" s="17" t="s">
        <v>35</v>
      </c>
      <c r="D15" s="28" t="s">
        <v>42</v>
      </c>
      <c r="E15" s="29" t="s">
        <v>38</v>
      </c>
      <c r="F15" s="30" t="s">
        <v>56</v>
      </c>
      <c r="G15">
        <v>2500</v>
      </c>
      <c r="H15" s="31" t="s">
        <v>28</v>
      </c>
      <c r="I15" s="82" t="s">
        <v>86</v>
      </c>
      <c r="J15" s="32" t="s">
        <v>29</v>
      </c>
      <c r="K15" s="29">
        <v>914414</v>
      </c>
      <c r="L15" s="33">
        <v>28</v>
      </c>
      <c r="M15" s="33">
        <v>256036</v>
      </c>
      <c r="N15" s="33">
        <v>17</v>
      </c>
      <c r="O15" s="33">
        <v>155450</v>
      </c>
      <c r="P15" s="33">
        <v>1325900</v>
      </c>
      <c r="Q15" s="34">
        <v>13259</v>
      </c>
      <c r="R15" s="35">
        <v>58796</v>
      </c>
      <c r="S15" s="35">
        <v>113661</v>
      </c>
      <c r="T15" s="24">
        <v>57940</v>
      </c>
      <c r="U15" s="23" t="s">
        <v>39</v>
      </c>
      <c r="V15" s="36">
        <v>1456895</v>
      </c>
      <c r="W15" s="37">
        <v>1511760</v>
      </c>
      <c r="X15" s="17" t="s">
        <v>40</v>
      </c>
      <c r="Y15" s="76" t="s">
        <v>64</v>
      </c>
      <c r="Z15" s="77" t="s">
        <v>66</v>
      </c>
      <c r="AA15" s="36">
        <v>1535421</v>
      </c>
      <c r="AB15" s="36">
        <v>1590286</v>
      </c>
      <c r="AC15" s="36">
        <v>1537921</v>
      </c>
      <c r="AD15" s="37"/>
      <c r="AE15" s="80"/>
      <c r="AG15" s="37"/>
      <c r="AJ15" s="29">
        <v>1433734</v>
      </c>
      <c r="AK15" s="36">
        <f>AJ15-AA15</f>
        <v>-101687</v>
      </c>
    </row>
    <row r="16" spans="1:37" s="29" customFormat="1" ht="33.75" thickBot="1" x14ac:dyDescent="0.35">
      <c r="A16" s="7" t="s">
        <v>81</v>
      </c>
      <c r="B16" s="28" t="s">
        <v>34</v>
      </c>
      <c r="C16" s="17" t="s">
        <v>35</v>
      </c>
      <c r="D16" s="28" t="s">
        <v>42</v>
      </c>
      <c r="E16" s="29" t="s">
        <v>38</v>
      </c>
      <c r="F16" s="38" t="s">
        <v>57</v>
      </c>
      <c r="G16">
        <v>2500</v>
      </c>
      <c r="H16" s="31" t="s">
        <v>28</v>
      </c>
      <c r="I16" s="82" t="s">
        <v>86</v>
      </c>
      <c r="J16" s="32" t="s">
        <v>29</v>
      </c>
      <c r="K16" s="29">
        <v>974414</v>
      </c>
      <c r="L16" s="33">
        <v>28</v>
      </c>
      <c r="M16" s="33">
        <v>272836</v>
      </c>
      <c r="N16" s="33">
        <v>17</v>
      </c>
      <c r="O16" s="33">
        <v>165650</v>
      </c>
      <c r="P16" s="33">
        <v>1412900</v>
      </c>
      <c r="Q16" s="34">
        <v>14129</v>
      </c>
      <c r="R16" s="35">
        <v>62396</v>
      </c>
      <c r="S16" s="35">
        <v>120861</v>
      </c>
      <c r="T16" s="24">
        <v>60553</v>
      </c>
      <c r="U16" s="23" t="s">
        <v>39</v>
      </c>
      <c r="V16" s="36">
        <v>1550978</v>
      </c>
      <c r="W16" s="37">
        <v>1609443</v>
      </c>
      <c r="X16" s="17" t="s">
        <v>40</v>
      </c>
      <c r="Y16" s="76" t="s">
        <v>64</v>
      </c>
      <c r="Z16" s="77" t="s">
        <v>66</v>
      </c>
      <c r="AA16" s="36">
        <v>1629504</v>
      </c>
      <c r="AB16" s="36">
        <v>1687969</v>
      </c>
      <c r="AC16" s="36">
        <v>1632004</v>
      </c>
      <c r="AD16" s="37"/>
      <c r="AE16" s="80"/>
      <c r="AG16" s="37"/>
    </row>
    <row r="17" spans="1:33" s="29" customFormat="1" ht="33.75" thickBot="1" x14ac:dyDescent="0.35">
      <c r="A17" s="7" t="s">
        <v>82</v>
      </c>
      <c r="B17" s="28" t="s">
        <v>34</v>
      </c>
      <c r="C17" s="17" t="s">
        <v>35</v>
      </c>
      <c r="D17" s="28" t="s">
        <v>42</v>
      </c>
      <c r="E17" s="29" t="s">
        <v>38</v>
      </c>
      <c r="F17" s="38" t="s">
        <v>58</v>
      </c>
      <c r="G17">
        <v>2500</v>
      </c>
      <c r="H17" s="31" t="s">
        <v>28</v>
      </c>
      <c r="I17" s="82" t="s">
        <v>86</v>
      </c>
      <c r="J17" s="32" t="s">
        <v>29</v>
      </c>
      <c r="K17" s="29">
        <v>983379</v>
      </c>
      <c r="L17" s="33">
        <v>28</v>
      </c>
      <c r="M17" s="33">
        <v>275346</v>
      </c>
      <c r="N17" s="33">
        <v>17</v>
      </c>
      <c r="O17" s="33">
        <v>167174</v>
      </c>
      <c r="P17" s="33">
        <v>1425899</v>
      </c>
      <c r="Q17" s="34">
        <v>14259</v>
      </c>
      <c r="R17" s="35">
        <v>62934</v>
      </c>
      <c r="S17" s="35">
        <v>121936</v>
      </c>
      <c r="T17" s="24">
        <v>60943</v>
      </c>
      <c r="U17" s="23" t="s">
        <v>39</v>
      </c>
      <c r="V17" s="36">
        <v>1565035</v>
      </c>
      <c r="W17" s="37">
        <v>1624037</v>
      </c>
      <c r="X17" s="17" t="s">
        <v>40</v>
      </c>
      <c r="Y17" s="76" t="s">
        <v>64</v>
      </c>
      <c r="Z17" s="77" t="s">
        <v>66</v>
      </c>
      <c r="AA17" s="36">
        <v>1643561</v>
      </c>
      <c r="AB17" s="36">
        <v>1702563</v>
      </c>
      <c r="AC17" s="36">
        <v>1646061</v>
      </c>
      <c r="AD17" s="37"/>
      <c r="AE17" s="80"/>
      <c r="AG17" s="37"/>
    </row>
    <row r="18" spans="1:33" s="29" customFormat="1" ht="33.75" thickBot="1" x14ac:dyDescent="0.35">
      <c r="A18" s="7" t="s">
        <v>83</v>
      </c>
      <c r="B18" s="28" t="s">
        <v>34</v>
      </c>
      <c r="C18" s="17" t="s">
        <v>35</v>
      </c>
      <c r="D18" s="28" t="s">
        <v>42</v>
      </c>
      <c r="E18" s="29" t="s">
        <v>38</v>
      </c>
      <c r="F18" s="38" t="s">
        <v>59</v>
      </c>
      <c r="G18">
        <v>2500</v>
      </c>
      <c r="H18" s="31" t="s">
        <v>28</v>
      </c>
      <c r="I18" s="82" t="s">
        <v>86</v>
      </c>
      <c r="J18" s="32" t="s">
        <v>29</v>
      </c>
      <c r="K18" s="29">
        <v>1080621</v>
      </c>
      <c r="L18" s="33">
        <v>28</v>
      </c>
      <c r="M18" s="33">
        <v>302574</v>
      </c>
      <c r="N18" s="33">
        <v>17</v>
      </c>
      <c r="O18" s="33">
        <v>183706</v>
      </c>
      <c r="P18" s="33">
        <v>1566901</v>
      </c>
      <c r="Q18" s="34">
        <v>15669</v>
      </c>
      <c r="R18" s="35">
        <v>68768</v>
      </c>
      <c r="S18" s="35">
        <v>133606</v>
      </c>
      <c r="T18" s="24">
        <v>65178</v>
      </c>
      <c r="U18" s="23" t="s">
        <v>39</v>
      </c>
      <c r="V18" s="36">
        <v>1717516</v>
      </c>
      <c r="W18" s="37">
        <v>1782354</v>
      </c>
      <c r="X18" s="17" t="s">
        <v>40</v>
      </c>
      <c r="Y18" s="76" t="s">
        <v>64</v>
      </c>
      <c r="Z18" s="77" t="s">
        <v>66</v>
      </c>
      <c r="AA18" s="36">
        <v>1796042</v>
      </c>
      <c r="AB18" s="36">
        <v>1860880</v>
      </c>
      <c r="AC18" s="36">
        <v>1798542</v>
      </c>
      <c r="AD18" s="37"/>
      <c r="AE18" s="80"/>
      <c r="AG18" s="37"/>
    </row>
    <row r="19" spans="1:33" s="69" customFormat="1" ht="33.75" thickBot="1" x14ac:dyDescent="0.35">
      <c r="A19" s="7" t="s">
        <v>84</v>
      </c>
      <c r="B19" s="68" t="s">
        <v>34</v>
      </c>
      <c r="C19" s="67" t="s">
        <v>35</v>
      </c>
      <c r="D19" s="68" t="s">
        <v>42</v>
      </c>
      <c r="E19" s="69" t="s">
        <v>38</v>
      </c>
      <c r="F19" s="70" t="s">
        <v>60</v>
      </c>
      <c r="G19" s="71">
        <v>2500</v>
      </c>
      <c r="H19" s="18" t="s">
        <v>28</v>
      </c>
      <c r="I19" s="82" t="s">
        <v>86</v>
      </c>
      <c r="J19" s="19" t="s">
        <v>37</v>
      </c>
      <c r="K19" s="69">
        <v>1165448</v>
      </c>
      <c r="L19" s="20">
        <v>28</v>
      </c>
      <c r="M19" s="20">
        <v>326325</v>
      </c>
      <c r="N19" s="20">
        <v>17</v>
      </c>
      <c r="O19" s="20">
        <v>198126</v>
      </c>
      <c r="P19" s="20">
        <v>1689899</v>
      </c>
      <c r="Q19" s="72">
        <v>16899</v>
      </c>
      <c r="R19" s="21">
        <v>73858</v>
      </c>
      <c r="S19" s="21">
        <v>143785</v>
      </c>
      <c r="T19" s="22">
        <v>68873</v>
      </c>
      <c r="U19" s="73" t="s">
        <v>39</v>
      </c>
      <c r="V19" s="74">
        <v>1850529</v>
      </c>
      <c r="W19" s="75">
        <v>1920456</v>
      </c>
      <c r="X19" s="67" t="s">
        <v>40</v>
      </c>
      <c r="Y19" s="76" t="s">
        <v>64</v>
      </c>
      <c r="Z19" s="77" t="s">
        <v>66</v>
      </c>
      <c r="AA19" s="36">
        <v>1929055</v>
      </c>
      <c r="AB19" s="36">
        <v>1998982</v>
      </c>
      <c r="AC19" s="74">
        <v>1931555</v>
      </c>
      <c r="AD19" s="75"/>
      <c r="AE19" s="80"/>
      <c r="AG19" s="75"/>
    </row>
    <row r="20" spans="1:33" s="57" customFormat="1" ht="33.75" thickBot="1" x14ac:dyDescent="0.35">
      <c r="A20" s="7" t="s">
        <v>85</v>
      </c>
      <c r="B20" s="56" t="s">
        <v>34</v>
      </c>
      <c r="C20" s="55" t="s">
        <v>35</v>
      </c>
      <c r="D20" s="56" t="s">
        <v>42</v>
      </c>
      <c r="E20" s="57" t="s">
        <v>38</v>
      </c>
      <c r="F20" s="58" t="s">
        <v>61</v>
      </c>
      <c r="G20" s="41">
        <v>2500</v>
      </c>
      <c r="H20" s="59" t="s">
        <v>28</v>
      </c>
      <c r="I20" s="82" t="s">
        <v>86</v>
      </c>
      <c r="J20" s="60" t="s">
        <v>29</v>
      </c>
      <c r="K20" s="57">
        <v>1310276</v>
      </c>
      <c r="L20" s="61">
        <v>28</v>
      </c>
      <c r="M20" s="61">
        <v>366877</v>
      </c>
      <c r="N20" s="61">
        <v>17</v>
      </c>
      <c r="O20" s="61">
        <v>222747</v>
      </c>
      <c r="P20" s="61">
        <v>1899900</v>
      </c>
      <c r="Q20" s="62">
        <v>18999</v>
      </c>
      <c r="R20" s="63">
        <v>82548</v>
      </c>
      <c r="S20" s="63">
        <v>161164</v>
      </c>
      <c r="T20" s="64">
        <v>75180</v>
      </c>
      <c r="U20" s="65" t="s">
        <v>39</v>
      </c>
      <c r="V20" s="26">
        <v>2077627</v>
      </c>
      <c r="W20" s="66">
        <v>2156243</v>
      </c>
      <c r="X20" s="55" t="s">
        <v>41</v>
      </c>
      <c r="Y20" s="76" t="s">
        <v>64</v>
      </c>
      <c r="Z20" s="77" t="s">
        <v>66</v>
      </c>
      <c r="AA20" s="36">
        <v>2157144</v>
      </c>
      <c r="AB20" s="36">
        <v>2235760</v>
      </c>
      <c r="AC20" s="26">
        <v>2159644</v>
      </c>
      <c r="AD20" s="66"/>
      <c r="AE20" s="81"/>
      <c r="AG20" s="66"/>
    </row>
    <row r="23" spans="1:33" x14ac:dyDescent="0.25">
      <c r="AB23" s="4"/>
    </row>
    <row r="24" spans="1:33" x14ac:dyDescent="0.25">
      <c r="AA24" s="6"/>
      <c r="AB24" s="6"/>
    </row>
    <row r="25" spans="1:33" x14ac:dyDescent="0.25">
      <c r="AA25">
        <v>2275785</v>
      </c>
      <c r="AB25" s="6"/>
    </row>
    <row r="26" spans="1:33" x14ac:dyDescent="0.25">
      <c r="AA26" s="4" t="e">
        <f>AA25-#REF!</f>
        <v>#REF!</v>
      </c>
    </row>
  </sheetData>
  <autoFilter ref="A1:AF2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User</cp:lastModifiedBy>
  <dcterms:created xsi:type="dcterms:W3CDTF">2025-02-14T15:28:55Z</dcterms:created>
  <dcterms:modified xsi:type="dcterms:W3CDTF">2025-05-06T11:32:34Z</dcterms:modified>
</cp:coreProperties>
</file>